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25" i="3"/>
  <c r="F12" i="3"/>
  <c r="G25" i="3"/>
  <c r="G20" i="3"/>
  <c r="G12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<sst xmlns="http://schemas.openxmlformats.org/spreadsheetml/2006/main" count="64" uniqueCount="52">
  <si>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</si>
  <si>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</si>
  <si>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</si>
  <si>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</si>
  <si>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</si>
  <si>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</si>
  <si>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</si>
  <si>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</si>
  <si>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</si>
  <si>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</si>
  <si>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</si>
  <si>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</si>
  <si>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</si>
  <si>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</si>
  <si>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</si>
  <si>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</si>
  <si>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</si>
  <si>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</si>
  <si>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</si>
  <si>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</si>
  <si>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</si>
  <si>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</si>
  <si>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</si>
  <si>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</si>
  <si>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</si>
  <si>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</si>
  <si>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</si>
  <si>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</si>
  <si>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</si>
  <si>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</si>
  <si>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</si>
  <si>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</si>
  <si>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</si>
  <si>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</si>
  <si>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</si>
  <si>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</si>
  <si>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</si>
  <si>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</si>
  <si>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</si>
  <si>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</si>
  <si>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</si>
  <si>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</si>
  <si>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</si>
  <si>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</si>
  <si>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</si>
  <si>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</si>
  <si>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</si>
  <si>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</si>
  <si>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</si>
  <si>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Кефир 3,2%</t>
  </si>
  <si>
    <t>фрукт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</si>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</sst>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18" sqref="F18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7.44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8.61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20.37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0.8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2.21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50</v>
      </c>
      <c r="C9" s="14" t="s">
        <v>27</v>
      </c>
      <c r="D9" s="15" t="s">
        <v>51</v>
      </c>
      <c r="E9" s="19">
        <v>140</v>
      </c>
      <c r="F9" s="17">
        <v>20.28</v>
      </c>
      <c r="G9" s="19">
        <v>63.7</v>
      </c>
      <c r="H9" s="17">
        <v>0.5</v>
      </c>
      <c r="I9" s="17">
        <v>0.4</v>
      </c>
      <c r="J9" s="18">
        <v>14.4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>
        <v>630</v>
      </c>
      <c r="F12" s="26">
        <f>F9+F8+F7+F6+F5+F4</f>
        <v>59.71</v>
      </c>
      <c r="G12" s="26">
        <f>SUM(G4:G11)</f>
        <v>581.10000000000014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80</v>
      </c>
      <c r="F13" s="33">
        <v>7.82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4.54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15.97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20.46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7.2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1.22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2.21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>
        <v>780</v>
      </c>
      <c r="F20" s="40">
        <f>F19+F18+F17+F16+F15+F14+F13</f>
        <v>59.42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6.24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49</v>
      </c>
      <c r="E23" s="39">
        <v>210</v>
      </c>
      <c r="F23" s="40">
        <v>12.9</v>
      </c>
      <c r="G23" s="40">
        <v>119.2</v>
      </c>
      <c r="H23" s="40">
        <v>6</v>
      </c>
      <c r="I23" s="40">
        <v>6.7</v>
      </c>
      <c r="J23" s="41">
        <v>8.6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>
        <v>235</v>
      </c>
      <c r="F25" s="48">
        <f>F23+F22</f>
        <v>19.14</v>
      </c>
      <c r="G25" s="40">
        <f>SUM(G22:G24)</f>
        <v>241.7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2022-09-21T07:05:53Z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